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git-my.sharepoint.com/personal/claver_hategekimana_skagit_edu/Documents/IR_Website/"/>
    </mc:Choice>
  </mc:AlternateContent>
  <xr:revisionPtr revIDLastSave="31" documentId="8_{3B71193C-6D3B-4F91-87FA-18674E367738}" xr6:coauthVersionLast="36" xr6:coauthVersionMax="36" xr10:uidLastSave="{B351B86A-2DC3-406C-8CED-507141C4DE69}"/>
  <bookViews>
    <workbookView xWindow="0" yWindow="0" windowWidth="28800" windowHeight="12225" xr2:uid="{258BCF03-BF35-4AA8-8561-AAC79A7DD0B7}"/>
  </bookViews>
  <sheets>
    <sheet name="Graduation and Transfer Rates" sheetId="4" r:id="rId1"/>
    <sheet name="5Y Avg Success Rates" sheetId="3" r:id="rId2"/>
  </sheets>
  <definedNames>
    <definedName name="_xlnm._FilterDatabase" localSheetId="0" hidden="1">'Graduation and Transfer Rates'!$A$12:$X$12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4" l="1"/>
  <c r="T14" i="4"/>
  <c r="S15" i="4"/>
  <c r="T15" i="4"/>
  <c r="S16" i="4"/>
  <c r="T16" i="4"/>
  <c r="S17" i="4"/>
  <c r="T17" i="4"/>
  <c r="S18" i="4"/>
  <c r="T18" i="4"/>
  <c r="S19" i="4"/>
  <c r="T19" i="4"/>
  <c r="T13" i="4"/>
  <c r="S13" i="4"/>
  <c r="R19" i="4"/>
  <c r="O19" i="4"/>
  <c r="L19" i="4"/>
  <c r="I19" i="4"/>
  <c r="F19" i="4"/>
  <c r="U19" i="4" s="1"/>
  <c r="R18" i="4"/>
  <c r="O18" i="4"/>
  <c r="L18" i="4"/>
  <c r="I18" i="4"/>
  <c r="F18" i="4"/>
  <c r="R17" i="4"/>
  <c r="O17" i="4"/>
  <c r="L17" i="4"/>
  <c r="I17" i="4"/>
  <c r="F17" i="4"/>
  <c r="U17" i="4" s="1"/>
  <c r="R16" i="4"/>
  <c r="O16" i="4"/>
  <c r="L16" i="4"/>
  <c r="I16" i="4"/>
  <c r="F16" i="4"/>
  <c r="U16" i="4" s="1"/>
  <c r="R15" i="4"/>
  <c r="O15" i="4"/>
  <c r="L15" i="4"/>
  <c r="I15" i="4"/>
  <c r="F15" i="4"/>
  <c r="R14" i="4"/>
  <c r="O14" i="4"/>
  <c r="L14" i="4"/>
  <c r="I14" i="4"/>
  <c r="F14" i="4"/>
  <c r="R13" i="4"/>
  <c r="O13" i="4"/>
  <c r="L13" i="4"/>
  <c r="I13" i="4"/>
  <c r="F13" i="4"/>
  <c r="U14" i="4" l="1"/>
  <c r="U18" i="4"/>
  <c r="U13" i="4"/>
  <c r="U15" i="4"/>
</calcChain>
</file>

<file path=xl/sharedStrings.xml><?xml version="1.0" encoding="utf-8"?>
<sst xmlns="http://schemas.openxmlformats.org/spreadsheetml/2006/main" count="85" uniqueCount="42">
  <si>
    <t>Institution Name</t>
  </si>
  <si>
    <t>State</t>
  </si>
  <si>
    <t>WA</t>
  </si>
  <si>
    <t>Chemeketa Community College</t>
  </si>
  <si>
    <t>OR</t>
  </si>
  <si>
    <t>Clackamas Community College</t>
  </si>
  <si>
    <t>Mt Hood Community College</t>
  </si>
  <si>
    <t>North Idaho College</t>
  </si>
  <si>
    <t>ID</t>
  </si>
  <si>
    <t>Pima Community College</t>
  </si>
  <si>
    <t>AZ</t>
  </si>
  <si>
    <t>Scottsdale Community College</t>
  </si>
  <si>
    <t>Skagit Valley College</t>
  </si>
  <si>
    <t>5 Year Average Success</t>
  </si>
  <si>
    <r>
      <rPr>
        <b/>
        <sz val="11"/>
        <color theme="1"/>
        <rFont val="Calibri"/>
        <family val="2"/>
        <scheme val="minor"/>
      </rPr>
      <t xml:space="preserve">Success Rate = </t>
    </r>
    <r>
      <rPr>
        <sz val="11"/>
        <color theme="1"/>
        <rFont val="Calibri"/>
        <family val="2"/>
        <scheme val="minor"/>
      </rPr>
      <t>Graduation Rate + Transfer-Out Rate</t>
    </r>
  </si>
  <si>
    <r>
      <rPr>
        <b/>
        <sz val="11"/>
        <color theme="1"/>
        <rFont val="Calibri"/>
        <family val="2"/>
        <scheme val="minor"/>
      </rPr>
      <t>Graduation Rate:</t>
    </r>
    <r>
      <rPr>
        <sz val="11"/>
        <color theme="1"/>
        <rFont val="Calibri"/>
        <family val="2"/>
        <scheme val="minor"/>
      </rPr>
      <t xml:space="preserve"> The percentage of full-time, first-time degree/certificate-seeking students in a given cohort who complete their program within 3 years. </t>
    </r>
  </si>
  <si>
    <r>
      <rPr>
        <b/>
        <sz val="11"/>
        <color theme="1"/>
        <rFont val="Calibri"/>
        <family val="2"/>
        <scheme val="minor"/>
      </rPr>
      <t>Transfer-Out Rate:</t>
    </r>
    <r>
      <rPr>
        <sz val="11"/>
        <color theme="1"/>
        <rFont val="Calibri"/>
        <family val="2"/>
        <scheme val="minor"/>
      </rPr>
      <t xml:space="preserve"> The percentage of students from the original cohort who transferred to another institution (without earning a degree or certificate) within 3 years.</t>
    </r>
  </si>
  <si>
    <t>Source of Data: IPEDS</t>
  </si>
  <si>
    <t>5 Year Average Success Rates</t>
  </si>
  <si>
    <t>SVC vs National Peer Colleges</t>
  </si>
  <si>
    <t>Data_Source</t>
  </si>
  <si>
    <t>IPEDS</t>
  </si>
  <si>
    <t>2019 Cohort, Reported 2022</t>
  </si>
  <si>
    <t>2018 Cohort, Reported 2021</t>
  </si>
  <si>
    <t>2017 Cohort, Reported 2020</t>
  </si>
  <si>
    <t>2016 Cohort, Reported 2019</t>
  </si>
  <si>
    <t>2015 Cohort, Reported 2018</t>
  </si>
  <si>
    <t xml:space="preserve"> 5 Year Average</t>
  </si>
  <si>
    <t>Graduate</t>
  </si>
  <si>
    <t>Transfer</t>
  </si>
  <si>
    <t>Success</t>
  </si>
  <si>
    <t>Defintion:</t>
  </si>
  <si>
    <t>Transf.</t>
  </si>
  <si>
    <t>Grad.</t>
  </si>
  <si>
    <t>Comparison of SVC Completion Success Rates vs National Benchmark Colleges</t>
  </si>
  <si>
    <t xml:space="preserve">Graduation, Transfer and completion “Success” Rates within 3 Years </t>
  </si>
  <si>
    <t>Fall cohort, Degreee seeking, first time students entering in Fall.</t>
  </si>
  <si>
    <t>2015 Cohort, Success Reported 2018</t>
  </si>
  <si>
    <t>2017 Cohort, Success  Reported 2020</t>
  </si>
  <si>
    <t>2016 Cohort, Success  Reported 2019</t>
  </si>
  <si>
    <t>2018 Cohort, Success  Reported 2021</t>
  </si>
  <si>
    <t>2019 Cohort, 2022  ReportedSuccess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</si>
</sst>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5" tint="-0.249977111117893"/>
      <name val="Arial"/>
      <family val="2"/>
    </font>
    <font>
      <b/>
      <i/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rgb="FF000000"/>
      <name val="Arial"/>
      <family val="2"/>
    </font>
    <font>
      <sz val="9"/>
      <color theme="1"/>
      <name val="Arial"/>
      <family val="2"/>
    </font>
    <font>
      <sz val="14"/>
      <color rgb="FF595959"/>
      <name val="Calibri"/>
      <family val="2"/>
      <scheme val="minor"/>
    </font>
    <font>
      <i/>
      <sz val="10.5"/>
      <color rgb="FF595959"/>
      <name val="Calibri"/>
      <family val="2"/>
      <scheme val="minor"/>
    </font>
    <font>
      <sz val="9"/>
      <color theme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" fontId="2" fillId="0" borderId="0" xfId="0" applyNumberFormat="1" applyFont="1" applyAlignment="1">
      <alignment vertical="center"/>
    </xf>
    <xf numFmtId="0" fontId="3" fillId="0" borderId="1" xfId="0" quotePrefix="1" applyFont="1" applyBorder="1" applyAlignment="1">
      <alignment horizontal="left"/>
    </xf>
    <xf numFmtId="0" fontId="3" fillId="0" borderId="1" xfId="0" quotePrefix="1" applyFont="1" applyBorder="1" applyAlignment="1">
      <alignment horizontal="right" wrapText="1"/>
    </xf>
    <xf numFmtId="0" fontId="2" fillId="0" borderId="1" xfId="0" quotePrefix="1" applyFont="1" applyBorder="1" applyAlignment="1">
      <alignment horizontal="left" vertical="top"/>
    </xf>
    <xf numFmtId="9" fontId="2" fillId="0" borderId="1" xfId="0" applyNumberFormat="1" applyFont="1" applyBorder="1" applyAlignment="1">
      <alignment vertical="center"/>
    </xf>
    <xf numFmtId="0" fontId="4" fillId="0" borderId="1" xfId="0" quotePrefix="1" applyFont="1" applyBorder="1" applyAlignment="1">
      <alignment horizontal="left" vertical="top"/>
    </xf>
    <xf numFmtId="9" fontId="4" fillId="0" borderId="1" xfId="0" applyNumberFormat="1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3" fillId="2" borderId="1" xfId="0" quotePrefix="1" applyFont="1" applyFill="1" applyBorder="1" applyAlignment="1">
      <alignment horizontal="right" wrapText="1"/>
    </xf>
    <xf numFmtId="9" fontId="2" fillId="2" borderId="1" xfId="0" applyNumberFormat="1" applyFont="1" applyFill="1" applyBorder="1" applyAlignment="1">
      <alignment vertical="center"/>
    </xf>
    <xf numFmtId="9" fontId="4" fillId="2" borderId="1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quotePrefix="1" applyFont="1" applyBorder="1" applyAlignment="1">
      <alignment horizontal="left" vertical="top"/>
    </xf>
    <xf numFmtId="0" fontId="8" fillId="0" borderId="1" xfId="0" quotePrefix="1" applyFont="1" applyBorder="1" applyAlignment="1">
      <alignment horizontal="left" vertical="top"/>
    </xf>
    <xf numFmtId="0" fontId="9" fillId="0" borderId="0" xfId="0" applyFont="1" applyAlignment="1">
      <alignment horizontal="center" vertical="center" readingOrder="1"/>
    </xf>
    <xf numFmtId="0" fontId="10" fillId="0" borderId="0" xfId="0" applyFont="1" applyAlignment="1">
      <alignment horizontal="center" vertical="center" readingOrder="1"/>
    </xf>
    <xf numFmtId="0" fontId="1" fillId="0" borderId="1" xfId="0" applyFont="1" applyFill="1" applyBorder="1"/>
    <xf numFmtId="0" fontId="0" fillId="0" borderId="1" xfId="0" applyBorder="1"/>
    <xf numFmtId="0" fontId="0" fillId="0" borderId="1" xfId="0" applyFont="1" applyFill="1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1" fillId="0" borderId="1" xfId="0" quotePrefix="1" applyFont="1" applyBorder="1" applyAlignment="1">
      <alignment horizontal="left" vertical="top"/>
    </xf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5 Year Average Completion Success Rates</a:t>
            </a:r>
          </a:p>
          <a:p>
            <a:pPr>
              <a:defRPr/>
            </a:pPr>
            <a:r>
              <a:rPr lang="en-US" sz="1100" i="1"/>
              <a:t>SVC vs National</a:t>
            </a:r>
            <a:r>
              <a:rPr lang="en-US" sz="1100" i="1" baseline="0"/>
              <a:t> Benchmark </a:t>
            </a:r>
            <a:r>
              <a:rPr lang="en-US" sz="1100" i="1"/>
              <a:t>Colleges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67-4B42-A156-233472891C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'5Y Avg Success Rates'!$A$10:$A$16</c:f>
              <c:strCache>
                <c:ptCount val="7"/>
                <c:pt idx="0">
                  <c:v>Scottsdale Community College</c:v>
                </c:pt>
                <c:pt idx="1">
                  <c:v>Clackamas Community College</c:v>
                </c:pt>
                <c:pt idx="2">
                  <c:v>Skagit Valley College</c:v>
                </c:pt>
                <c:pt idx="3">
                  <c:v>North Idaho College</c:v>
                </c:pt>
                <c:pt idx="4">
                  <c:v>Mt Hood Community College</c:v>
                </c:pt>
                <c:pt idx="5">
                  <c:v>Chemeketa Community College</c:v>
                </c:pt>
                <c:pt idx="6">
                  <c:v>Pima Community College</c:v>
                </c:pt>
              </c:strCache>
            </c:strRef>
          </c:cat>
          <c:val>
            <c:numRef>
              <c:f>'5Y Avg Success Rates'!$H$10:$H$16</c:f>
              <c:numCache>
                <c:formatCode>0%</c:formatCode>
                <c:ptCount val="7"/>
                <c:pt idx="0">
                  <c:v>0.51</c:v>
                </c:pt>
                <c:pt idx="1">
                  <c:v>0.46799999999999997</c:v>
                </c:pt>
                <c:pt idx="2">
                  <c:v>0.46200000000000002</c:v>
                </c:pt>
                <c:pt idx="3">
                  <c:v>0.442</c:v>
                </c:pt>
                <c:pt idx="4">
                  <c:v>0.38200000000000001</c:v>
                </c:pt>
                <c:pt idx="5">
                  <c:v>0.36799999999999999</c:v>
                </c:pt>
                <c:pt idx="6">
                  <c:v>0.36399999999999999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7-4B42-A156-233472891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231104"/>
        <c:axId val="1703616"/>
      </c:barChart>
      <c:catAx>
        <c:axId val="8223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3616"/>
        <c:crosses val="autoZero"/>
        <c:auto val="1"/>
        <c:lblAlgn val="ctr"/>
        <c:lblOffset val="100"/>
        <c:noMultiLvlLbl val="0"/>
      </c:catAx>
      <c:valAx>
        <c:axId val="1703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23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366711</xdr:colOff>
      <xdr:row>8</xdr:row>
      <xdr:rowOff>52387</xdr:rowOff>
    </xdr:from>
    <xdr:to>
      <xdr:col>16</xdr:col>
      <xdr:colOff>504824</xdr:colOff>
      <xdr:row>19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0C6648-AAE4-4BF7-96F7-BFF7F5E83D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25C17-8EC3-4D59-8747-39F740D01DF0}">
  <dimension ref="A2:U19"/>
  <sheetViews>
    <sheetView tabSelected="1" workbookViewId="0">
      <selection activeCell="O25" sqref="O25"/>
    </sheetView>
  </sheetViews>
  <sheetFormatPr defaultRowHeight="15" x14ac:dyDescent="0.25"/>
  <cols>
    <col min="1" max="1" width="34" bestFit="1" customWidth="1"/>
    <col min="2" max="2" width="5.5703125" bestFit="1" customWidth="1"/>
    <col min="3" max="3" width="12" bestFit="1" customWidth="1"/>
    <col min="4" max="21" width="8.7109375" customWidth="1"/>
  </cols>
  <sheetData>
    <row r="2" spans="1:21" x14ac:dyDescent="0.25">
      <c r="A2" s="8" t="s">
        <v>34</v>
      </c>
    </row>
    <row r="3" spans="1:21" x14ac:dyDescent="0.25">
      <c r="A3" s="9" t="s">
        <v>35</v>
      </c>
    </row>
    <row r="4" spans="1:21" x14ac:dyDescent="0.25">
      <c r="A4" t="s">
        <v>36</v>
      </c>
    </row>
    <row r="6" spans="1:21" x14ac:dyDescent="0.25">
      <c r="A6" s="9" t="s">
        <v>31</v>
      </c>
    </row>
    <row r="7" spans="1:21" x14ac:dyDescent="0.25">
      <c r="A7" s="13" t="s">
        <v>14</v>
      </c>
    </row>
    <row r="8" spans="1:21" x14ac:dyDescent="0.25">
      <c r="A8" s="13" t="s">
        <v>15</v>
      </c>
    </row>
    <row r="9" spans="1:21" x14ac:dyDescent="0.25">
      <c r="A9" s="13" t="s">
        <v>16</v>
      </c>
    </row>
    <row r="10" spans="1:21" x14ac:dyDescent="0.25">
      <c r="A10" s="13"/>
    </row>
    <row r="11" spans="1:21" ht="21.75" customHeight="1" x14ac:dyDescent="0.25">
      <c r="A11" s="19"/>
      <c r="B11" s="19"/>
      <c r="C11" s="25"/>
      <c r="D11" s="28" t="s">
        <v>22</v>
      </c>
      <c r="E11" s="29"/>
      <c r="F11" s="30"/>
      <c r="G11" s="21" t="s">
        <v>23</v>
      </c>
      <c r="H11" s="22"/>
      <c r="I11" s="23"/>
      <c r="J11" s="28" t="s">
        <v>24</v>
      </c>
      <c r="K11" s="29"/>
      <c r="L11" s="30"/>
      <c r="M11" s="24" t="s">
        <v>25</v>
      </c>
      <c r="N11" s="24"/>
      <c r="O11" s="24"/>
      <c r="P11" s="31" t="s">
        <v>26</v>
      </c>
      <c r="Q11" s="31"/>
      <c r="R11" s="31"/>
      <c r="S11" s="32" t="s">
        <v>27</v>
      </c>
      <c r="T11" s="33"/>
      <c r="U11" s="34"/>
    </row>
    <row r="12" spans="1:21" x14ac:dyDescent="0.25">
      <c r="A12" s="18" t="s">
        <v>0</v>
      </c>
      <c r="B12" s="18" t="s">
        <v>1</v>
      </c>
      <c r="C12" s="26" t="s">
        <v>20</v>
      </c>
      <c r="D12" s="37" t="s">
        <v>33</v>
      </c>
      <c r="E12" s="37" t="s">
        <v>32</v>
      </c>
      <c r="F12" s="37" t="s">
        <v>30</v>
      </c>
      <c r="G12" s="37" t="s">
        <v>33</v>
      </c>
      <c r="H12" s="37" t="s">
        <v>32</v>
      </c>
      <c r="I12" s="37" t="s">
        <v>30</v>
      </c>
      <c r="J12" s="37" t="s">
        <v>33</v>
      </c>
      <c r="K12" s="37" t="s">
        <v>32</v>
      </c>
      <c r="L12" s="37" t="s">
        <v>30</v>
      </c>
      <c r="M12" s="37" t="s">
        <v>33</v>
      </c>
      <c r="N12" s="37" t="s">
        <v>32</v>
      </c>
      <c r="O12" s="37" t="s">
        <v>30</v>
      </c>
      <c r="P12" s="37" t="s">
        <v>33</v>
      </c>
      <c r="Q12" s="37" t="s">
        <v>32</v>
      </c>
      <c r="R12" s="37" t="s">
        <v>30</v>
      </c>
      <c r="S12" s="35" t="s">
        <v>28</v>
      </c>
      <c r="T12" s="35" t="s">
        <v>29</v>
      </c>
      <c r="U12" s="35" t="s">
        <v>30</v>
      </c>
    </row>
    <row r="13" spans="1:21" x14ac:dyDescent="0.25">
      <c r="A13" s="20" t="s">
        <v>9</v>
      </c>
      <c r="B13" s="20" t="s">
        <v>10</v>
      </c>
      <c r="C13" s="27" t="s">
        <v>21</v>
      </c>
      <c r="D13" s="38">
        <v>18</v>
      </c>
      <c r="E13" s="38">
        <v>14</v>
      </c>
      <c r="F13" s="38">
        <f>D13+E13</f>
        <v>32</v>
      </c>
      <c r="G13" s="27">
        <v>17</v>
      </c>
      <c r="H13" s="27">
        <v>19</v>
      </c>
      <c r="I13" s="27">
        <f>G13+H13</f>
        <v>36</v>
      </c>
      <c r="J13" s="38">
        <v>18</v>
      </c>
      <c r="K13" s="38">
        <v>19</v>
      </c>
      <c r="L13" s="38">
        <f>J13+K13</f>
        <v>37</v>
      </c>
      <c r="M13" s="27">
        <v>21</v>
      </c>
      <c r="N13" s="27">
        <v>19</v>
      </c>
      <c r="O13" s="27">
        <f>M13+N13</f>
        <v>40</v>
      </c>
      <c r="P13" s="38">
        <v>18</v>
      </c>
      <c r="Q13" s="38">
        <v>19</v>
      </c>
      <c r="R13" s="38">
        <f>P13+Q13</f>
        <v>37</v>
      </c>
      <c r="S13" s="39">
        <f>(D13+G13+J13+M13+P13)/5</f>
        <v>18.399999999999999</v>
      </c>
      <c r="T13" s="39">
        <f>(E13+H13+K13+N13+Q13)/5</f>
        <v>18</v>
      </c>
      <c r="U13" s="39">
        <f>(F13+I13+L13+O13+R13)/5</f>
        <v>36.4</v>
      </c>
    </row>
    <row r="14" spans="1:21" x14ac:dyDescent="0.25">
      <c r="A14" s="20" t="s">
        <v>11</v>
      </c>
      <c r="B14" s="20" t="s">
        <v>10</v>
      </c>
      <c r="C14" s="27" t="s">
        <v>21</v>
      </c>
      <c r="D14" s="38">
        <v>22</v>
      </c>
      <c r="E14" s="38">
        <v>21</v>
      </c>
      <c r="F14" s="38">
        <f>D14+E14</f>
        <v>43</v>
      </c>
      <c r="G14" s="27">
        <v>17</v>
      </c>
      <c r="H14" s="27">
        <v>27</v>
      </c>
      <c r="I14" s="27">
        <f>G14+H14</f>
        <v>44</v>
      </c>
      <c r="J14" s="38">
        <v>17</v>
      </c>
      <c r="K14" s="38">
        <v>38</v>
      </c>
      <c r="L14" s="38">
        <f>J14+K14</f>
        <v>55</v>
      </c>
      <c r="M14" s="27">
        <v>19</v>
      </c>
      <c r="N14" s="27">
        <v>35</v>
      </c>
      <c r="O14" s="27">
        <f>M14+N14</f>
        <v>54</v>
      </c>
      <c r="P14" s="38">
        <v>20</v>
      </c>
      <c r="Q14" s="38">
        <v>39</v>
      </c>
      <c r="R14" s="38">
        <f>P14+Q14</f>
        <v>59</v>
      </c>
      <c r="S14" s="39">
        <f>(D14+G14+J14+M14+P14)/5</f>
        <v>19</v>
      </c>
      <c r="T14" s="39">
        <f>(E14+H14+K14+N14+Q14)/5</f>
        <v>32</v>
      </c>
      <c r="U14" s="39">
        <f>(F14+I14+L14+O14+R14)/5</f>
        <v>51</v>
      </c>
    </row>
    <row r="15" spans="1:21" x14ac:dyDescent="0.25">
      <c r="A15" s="20" t="s">
        <v>7</v>
      </c>
      <c r="B15" s="20" t="s">
        <v>8</v>
      </c>
      <c r="C15" s="27" t="s">
        <v>21</v>
      </c>
      <c r="D15" s="38">
        <v>26</v>
      </c>
      <c r="E15" s="38">
        <v>14</v>
      </c>
      <c r="F15" s="38">
        <f>D15+E15</f>
        <v>40</v>
      </c>
      <c r="G15" s="27">
        <v>28</v>
      </c>
      <c r="H15" s="27">
        <v>16</v>
      </c>
      <c r="I15" s="27">
        <f>G15+H15</f>
        <v>44</v>
      </c>
      <c r="J15" s="38">
        <v>28</v>
      </c>
      <c r="K15" s="38">
        <v>20</v>
      </c>
      <c r="L15" s="38">
        <f>J15+K15</f>
        <v>48</v>
      </c>
      <c r="M15" s="27">
        <v>25</v>
      </c>
      <c r="N15" s="27">
        <v>17</v>
      </c>
      <c r="O15" s="27">
        <f>M15+N15</f>
        <v>42</v>
      </c>
      <c r="P15" s="38">
        <v>27</v>
      </c>
      <c r="Q15" s="38">
        <v>20</v>
      </c>
      <c r="R15" s="38">
        <f>P15+Q15</f>
        <v>47</v>
      </c>
      <c r="S15" s="39">
        <f>(D15+G15+J15+M15+P15)/5</f>
        <v>26.8</v>
      </c>
      <c r="T15" s="39">
        <f>(E15+H15+K15+N15+Q15)/5</f>
        <v>17.399999999999999</v>
      </c>
      <c r="U15" s="39">
        <f>(F15+I15+L15+O15+R15)/5</f>
        <v>44.2</v>
      </c>
    </row>
    <row r="16" spans="1:21" x14ac:dyDescent="0.25">
      <c r="A16" s="20" t="s">
        <v>3</v>
      </c>
      <c r="B16" s="20" t="s">
        <v>4</v>
      </c>
      <c r="C16" s="27" t="s">
        <v>21</v>
      </c>
      <c r="D16" s="38">
        <v>19</v>
      </c>
      <c r="E16" s="38">
        <v>16</v>
      </c>
      <c r="F16" s="38">
        <f>D16+E16</f>
        <v>35</v>
      </c>
      <c r="G16" s="27">
        <v>20</v>
      </c>
      <c r="H16" s="27">
        <v>19</v>
      </c>
      <c r="I16" s="27">
        <f>G16+H16</f>
        <v>39</v>
      </c>
      <c r="J16" s="38">
        <v>22</v>
      </c>
      <c r="K16" s="38">
        <v>16</v>
      </c>
      <c r="L16" s="38">
        <f>J16+K16</f>
        <v>38</v>
      </c>
      <c r="M16" s="27">
        <v>16</v>
      </c>
      <c r="N16" s="27">
        <v>18</v>
      </c>
      <c r="O16" s="27">
        <f>M16+N16</f>
        <v>34</v>
      </c>
      <c r="P16" s="38">
        <v>15</v>
      </c>
      <c r="Q16" s="38">
        <v>23</v>
      </c>
      <c r="R16" s="38">
        <f>P16+Q16</f>
        <v>38</v>
      </c>
      <c r="S16" s="39">
        <f>(D16+G16+J16+M16+P16)/5</f>
        <v>18.399999999999999</v>
      </c>
      <c r="T16" s="39">
        <f>(E16+H16+K16+N16+Q16)/5</f>
        <v>18.399999999999999</v>
      </c>
      <c r="U16" s="39">
        <f>(F16+I16+L16+O16+R16)/5</f>
        <v>36.799999999999997</v>
      </c>
    </row>
    <row r="17" spans="1:21" x14ac:dyDescent="0.25">
      <c r="A17" s="20" t="s">
        <v>5</v>
      </c>
      <c r="B17" s="20" t="s">
        <v>4</v>
      </c>
      <c r="C17" s="27" t="s">
        <v>21</v>
      </c>
      <c r="D17" s="38">
        <v>20</v>
      </c>
      <c r="E17" s="38">
        <v>27</v>
      </c>
      <c r="F17" s="38">
        <f>D17+E17</f>
        <v>47</v>
      </c>
      <c r="G17" s="27">
        <v>24</v>
      </c>
      <c r="H17" s="27">
        <v>29</v>
      </c>
      <c r="I17" s="27">
        <f>G17+H17</f>
        <v>53</v>
      </c>
      <c r="J17" s="38">
        <v>22</v>
      </c>
      <c r="K17" s="38">
        <v>31</v>
      </c>
      <c r="L17" s="38">
        <f>J17+K17</f>
        <v>53</v>
      </c>
      <c r="M17" s="27">
        <v>14</v>
      </c>
      <c r="N17" s="27">
        <v>29</v>
      </c>
      <c r="O17" s="27">
        <f>M17+N17</f>
        <v>43</v>
      </c>
      <c r="P17" s="38">
        <v>13</v>
      </c>
      <c r="Q17" s="38">
        <v>25</v>
      </c>
      <c r="R17" s="38">
        <f>P17+Q17</f>
        <v>38</v>
      </c>
      <c r="S17" s="39">
        <f>(D17+G17+J17+M17+P17)/5</f>
        <v>18.600000000000001</v>
      </c>
      <c r="T17" s="39">
        <f>(E17+H17+K17+N17+Q17)/5</f>
        <v>28.2</v>
      </c>
      <c r="U17" s="39">
        <f>(F17+I17+L17+O17+R17)/5</f>
        <v>46.8</v>
      </c>
    </row>
    <row r="18" spans="1:21" x14ac:dyDescent="0.25">
      <c r="A18" s="20" t="s">
        <v>6</v>
      </c>
      <c r="B18" s="20" t="s">
        <v>4</v>
      </c>
      <c r="C18" s="27" t="s">
        <v>21</v>
      </c>
      <c r="D18" s="38">
        <v>22</v>
      </c>
      <c r="E18" s="38">
        <v>13</v>
      </c>
      <c r="F18" s="38">
        <f>D18+E18</f>
        <v>35</v>
      </c>
      <c r="G18" s="27">
        <v>24</v>
      </c>
      <c r="H18" s="27">
        <v>12</v>
      </c>
      <c r="I18" s="27">
        <f>G18+H18</f>
        <v>36</v>
      </c>
      <c r="J18" s="38">
        <v>26</v>
      </c>
      <c r="K18" s="38">
        <v>14</v>
      </c>
      <c r="L18" s="38">
        <f>J18+K18</f>
        <v>40</v>
      </c>
      <c r="M18" s="27">
        <v>23</v>
      </c>
      <c r="N18" s="27">
        <v>17</v>
      </c>
      <c r="O18" s="27">
        <f>M18+N18</f>
        <v>40</v>
      </c>
      <c r="P18" s="38">
        <v>24</v>
      </c>
      <c r="Q18" s="38">
        <v>16</v>
      </c>
      <c r="R18" s="38">
        <f>P18+Q18</f>
        <v>40</v>
      </c>
      <c r="S18" s="39">
        <f>(D18+G18+J18+M18+P18)/5</f>
        <v>23.8</v>
      </c>
      <c r="T18" s="39">
        <f>(E18+H18+K18+N18+Q18)/5</f>
        <v>14.4</v>
      </c>
      <c r="U18" s="39">
        <f>(F18+I18+L18+O18+R18)/5</f>
        <v>38.200000000000003</v>
      </c>
    </row>
    <row r="19" spans="1:21" x14ac:dyDescent="0.25">
      <c r="A19" s="20" t="s">
        <v>12</v>
      </c>
      <c r="B19" s="20" t="s">
        <v>2</v>
      </c>
      <c r="C19" s="27" t="s">
        <v>21</v>
      </c>
      <c r="D19" s="38">
        <v>34</v>
      </c>
      <c r="E19" s="38">
        <v>18</v>
      </c>
      <c r="F19" s="38">
        <f>D19+E19</f>
        <v>52</v>
      </c>
      <c r="G19" s="27">
        <v>35</v>
      </c>
      <c r="H19" s="27">
        <v>14</v>
      </c>
      <c r="I19" s="27">
        <f>G19+H19</f>
        <v>49</v>
      </c>
      <c r="J19" s="38">
        <v>31</v>
      </c>
      <c r="K19" s="38">
        <v>16</v>
      </c>
      <c r="L19" s="38">
        <f>J19+K19</f>
        <v>47</v>
      </c>
      <c r="M19" s="27">
        <v>28</v>
      </c>
      <c r="N19" s="27">
        <v>17</v>
      </c>
      <c r="O19" s="27">
        <f>M19+N19</f>
        <v>45</v>
      </c>
      <c r="P19" s="38">
        <v>24</v>
      </c>
      <c r="Q19" s="38">
        <v>14</v>
      </c>
      <c r="R19" s="38">
        <f>P19+Q19</f>
        <v>38</v>
      </c>
      <c r="S19" s="39">
        <f>(D19+G19+J19+M19+P19)/5</f>
        <v>30.4</v>
      </c>
      <c r="T19" s="39">
        <f>(E19+H19+K19+N19+Q19)/5</f>
        <v>15.8</v>
      </c>
      <c r="U19" s="39">
        <f>(F19+I19+L19+O19+R19)/5</f>
        <v>46.2</v>
      </c>
    </row>
  </sheetData>
  <sortState ref="A12:U19">
    <sortCondition ref="A14"/>
  </sortState>
  <mergeCells count="6">
    <mergeCell ref="S11:U11"/>
    <mergeCell ref="P11:R11"/>
    <mergeCell ref="M11:O11"/>
    <mergeCell ref="J11:L11"/>
    <mergeCell ref="G11:I11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7983B-1001-47E6-BE38-20C897B3F90C}">
  <dimension ref="A2:U30"/>
  <sheetViews>
    <sheetView topLeftCell="E9" zoomScale="150" zoomScaleNormal="150" workbookViewId="0">
      <selection activeCell="S9" sqref="S9"/>
    </sheetView>
  </sheetViews>
  <sheetFormatPr defaultRowHeight="15" x14ac:dyDescent="0.25"/>
  <cols>
    <col min="1" max="1" width="23" customWidth="1"/>
    <col min="2" max="2" width="5.28515625" bestFit="1" customWidth="1"/>
    <col min="3" max="8" width="10.7109375" customWidth="1"/>
  </cols>
  <sheetData>
    <row r="2" spans="1:13" x14ac:dyDescent="0.25">
      <c r="A2" s="8" t="s">
        <v>34</v>
      </c>
    </row>
    <row r="3" spans="1:13" x14ac:dyDescent="0.25">
      <c r="A3" s="9" t="s">
        <v>35</v>
      </c>
    </row>
    <row r="4" spans="1:13" x14ac:dyDescent="0.25">
      <c r="A4" t="s">
        <v>36</v>
      </c>
    </row>
    <row r="6" spans="1:13" x14ac:dyDescent="0.25">
      <c r="A6" s="9" t="s">
        <v>31</v>
      </c>
    </row>
    <row r="7" spans="1:13" x14ac:dyDescent="0.25">
      <c r="A7" s="13" t="s">
        <v>14</v>
      </c>
    </row>
    <row r="8" spans="1:13" x14ac:dyDescent="0.25">
      <c r="A8" s="8"/>
    </row>
    <row r="9" spans="1:13" ht="60.75" x14ac:dyDescent="0.25">
      <c r="A9" s="2" t="s">
        <v>0</v>
      </c>
      <c r="B9" s="2" t="s">
        <v>1</v>
      </c>
      <c r="C9" s="3" t="s">
        <v>37</v>
      </c>
      <c r="D9" s="3" t="s">
        <v>39</v>
      </c>
      <c r="E9" s="3" t="s">
        <v>38</v>
      </c>
      <c r="F9" s="3" t="s">
        <v>40</v>
      </c>
      <c r="G9" s="3" t="s">
        <v>41</v>
      </c>
      <c r="H9" s="10" t="s">
        <v>13</v>
      </c>
    </row>
    <row r="10" spans="1:13" x14ac:dyDescent="0.25">
      <c r="A10" s="15" t="s">
        <v>11</v>
      </c>
      <c r="B10" s="4" t="s">
        <v>10</v>
      </c>
      <c r="C10" s="5">
        <v>0.59</v>
      </c>
      <c r="D10" s="5">
        <v>0.54</v>
      </c>
      <c r="E10" s="5">
        <v>0.55000000000000004</v>
      </c>
      <c r="F10" s="5">
        <v>0.44</v>
      </c>
      <c r="G10" s="5">
        <v>0.43</v>
      </c>
      <c r="H10" s="11">
        <v>0.51</v>
      </c>
      <c r="I10" s="1"/>
      <c r="J10" s="1"/>
      <c r="K10" s="1"/>
      <c r="L10" s="1"/>
      <c r="M10" s="1"/>
    </row>
    <row r="11" spans="1:13" x14ac:dyDescent="0.25">
      <c r="A11" s="15" t="s">
        <v>5</v>
      </c>
      <c r="B11" s="4" t="s">
        <v>4</v>
      </c>
      <c r="C11" s="5">
        <v>0.38</v>
      </c>
      <c r="D11" s="5">
        <v>0.43</v>
      </c>
      <c r="E11" s="5">
        <v>0.53</v>
      </c>
      <c r="F11" s="5">
        <v>0.53</v>
      </c>
      <c r="G11" s="5">
        <v>0.47</v>
      </c>
      <c r="H11" s="11">
        <v>0.46799999999999997</v>
      </c>
      <c r="I11" s="1"/>
      <c r="J11" s="1"/>
      <c r="K11" s="1"/>
      <c r="L11" s="1"/>
      <c r="M11" s="1"/>
    </row>
    <row r="12" spans="1:13" x14ac:dyDescent="0.25">
      <c r="A12" s="36" t="s">
        <v>12</v>
      </c>
      <c r="B12" s="6" t="s">
        <v>2</v>
      </c>
      <c r="C12" s="7">
        <v>0.38</v>
      </c>
      <c r="D12" s="7">
        <v>0.45</v>
      </c>
      <c r="E12" s="7">
        <v>0.47</v>
      </c>
      <c r="F12" s="7">
        <v>0.49</v>
      </c>
      <c r="G12" s="7">
        <v>0.52</v>
      </c>
      <c r="H12" s="12">
        <v>0.46200000000000002</v>
      </c>
      <c r="I12" s="1"/>
      <c r="J12" s="1"/>
      <c r="K12" s="1"/>
      <c r="L12" s="1"/>
      <c r="M12" s="1"/>
    </row>
    <row r="13" spans="1:13" x14ac:dyDescent="0.25">
      <c r="A13" s="15" t="s">
        <v>7</v>
      </c>
      <c r="B13" s="4" t="s">
        <v>8</v>
      </c>
      <c r="C13" s="5">
        <v>0.47</v>
      </c>
      <c r="D13" s="5">
        <v>0.42</v>
      </c>
      <c r="E13" s="5">
        <v>0.48</v>
      </c>
      <c r="F13" s="5">
        <v>0.44</v>
      </c>
      <c r="G13" s="5">
        <v>0.4</v>
      </c>
      <c r="H13" s="11">
        <v>0.442</v>
      </c>
      <c r="I13" s="1"/>
      <c r="J13" s="1"/>
      <c r="K13" s="1"/>
      <c r="L13" s="1"/>
      <c r="M13" s="1"/>
    </row>
    <row r="14" spans="1:13" x14ac:dyDescent="0.25">
      <c r="A14" s="15" t="s">
        <v>6</v>
      </c>
      <c r="B14" s="4" t="s">
        <v>4</v>
      </c>
      <c r="C14" s="5">
        <v>0.4</v>
      </c>
      <c r="D14" s="5">
        <v>0.4</v>
      </c>
      <c r="E14" s="5">
        <v>0.4</v>
      </c>
      <c r="F14" s="5">
        <v>0.36</v>
      </c>
      <c r="G14" s="5">
        <v>0.35</v>
      </c>
      <c r="H14" s="11">
        <v>0.38200000000000001</v>
      </c>
      <c r="I14" s="1"/>
      <c r="J14" s="1"/>
      <c r="K14" s="1"/>
      <c r="L14" s="1"/>
      <c r="M14" s="1"/>
    </row>
    <row r="15" spans="1:13" x14ac:dyDescent="0.25">
      <c r="A15" s="15" t="s">
        <v>3</v>
      </c>
      <c r="B15" s="4" t="s">
        <v>4</v>
      </c>
      <c r="C15" s="5">
        <v>0.38</v>
      </c>
      <c r="D15" s="5">
        <v>0.34</v>
      </c>
      <c r="E15" s="5">
        <v>0.38</v>
      </c>
      <c r="F15" s="5">
        <v>0.39</v>
      </c>
      <c r="G15" s="5">
        <v>0.35</v>
      </c>
      <c r="H15" s="11">
        <v>0.36799999999999999</v>
      </c>
      <c r="I15" s="1"/>
      <c r="J15" s="1"/>
      <c r="K15" s="1"/>
      <c r="L15" s="1"/>
      <c r="M15" s="1"/>
    </row>
    <row r="16" spans="1:13" x14ac:dyDescent="0.25">
      <c r="A16" s="15" t="s">
        <v>9</v>
      </c>
      <c r="B16" s="4" t="s">
        <v>10</v>
      </c>
      <c r="C16" s="5">
        <v>0.37</v>
      </c>
      <c r="D16" s="5">
        <v>0.4</v>
      </c>
      <c r="E16" s="5">
        <v>0.37</v>
      </c>
      <c r="F16" s="5">
        <v>0.36</v>
      </c>
      <c r="G16" s="5">
        <v>0.32</v>
      </c>
      <c r="H16" s="11">
        <v>0.36399999999999999</v>
      </c>
      <c r="I16" s="1"/>
      <c r="J16" s="1"/>
      <c r="K16" s="1"/>
      <c r="L16" s="1"/>
      <c r="M16" s="1"/>
    </row>
    <row r="17" spans="1:21" x14ac:dyDescent="0.25">
      <c r="A17" s="14" t="s">
        <v>17</v>
      </c>
    </row>
    <row r="29" spans="1:21" ht="18.75" x14ac:dyDescent="0.25">
      <c r="U29" s="16" t="s">
        <v>18</v>
      </c>
    </row>
    <row r="30" spans="1:21" x14ac:dyDescent="0.25">
      <c r="U30" s="17" t="s">
        <v>19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C8FDF6570E4140A2EA902AD0E22EB4" ma:contentTypeVersion="18" ma:contentTypeDescription="Create a new document." ma:contentTypeScope="" ma:versionID="be0219f0b759f29ae0690cca12538068">
  <xsd:schema xmlns:xsd="http://www.w3.org/2001/XMLSchema" xmlns:xs="http://www.w3.org/2001/XMLSchema" xmlns:p="http://schemas.microsoft.com/office/2006/metadata/properties" xmlns:ns3="e0ec51e0-c488-41a8-b957-0445dd821eab" xmlns:ns4="f0bb11ce-2435-4c95-b7c6-df38c14e86e4" targetNamespace="http://schemas.microsoft.com/office/2006/metadata/properties" ma:root="true" ma:fieldsID="70479ab08b9475ae9ea1fe9e0036cf50" ns3:_="" ns4:_="">
    <xsd:import namespace="e0ec51e0-c488-41a8-b957-0445dd821eab"/>
    <xsd:import namespace="f0bb11ce-2435-4c95-b7c6-df38c14e86e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LengthInSeconds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c51e0-c488-41a8-b957-0445dd821ea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bb11ce-2435-4c95-b7c6-df38c14e86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0bb11ce-2435-4c95-b7c6-df38c14e86e4" xsi:nil="true"/>
  </documentManagement>
</p:properties>
</file>

<file path=customXml/itemProps1.xml><?xml version="1.0" encoding="utf-8"?>
<ds:datastoreItem xmlns:ds="http://schemas.openxmlformats.org/officeDocument/2006/customXml" ds:itemID="{11F9689F-C65B-4293-85C8-F29AABD828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BF581C-14BD-401C-A973-AFE0D5554E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ec51e0-c488-41a8-b957-0445dd821eab"/>
    <ds:schemaRef ds:uri="f0bb11ce-2435-4c95-b7c6-df38c14e86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DFC4CD-301A-4309-8344-1B4C535A57D2}">
  <ds:schemaRefs>
    <ds:schemaRef ds:uri="http://www.w3.org/XML/1998/namespace"/>
    <ds:schemaRef ds:uri="http://purl.org/dc/terms/"/>
    <ds:schemaRef ds:uri="f0bb11ce-2435-4c95-b7c6-df38c14e86e4"/>
    <ds:schemaRef ds:uri="http://purl.org/dc/elements/1.1/"/>
    <ds:schemaRef ds:uri="http://schemas.microsoft.com/office/2006/metadata/properties"/>
    <ds:schemaRef ds:uri="http://schemas.microsoft.com/office/2006/documentManagement/types"/>
    <ds:schemaRef ds:uri="e0ec51e0-c488-41a8-b957-0445dd821eab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Graduation and Transfer Rates</vt:lpstr>
      <vt:lpstr>5Y Avg Success Rates</vt:lpstr>
    </vt:vector>
  </TitlesOfParts>
  <Company>Skagit Valley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Claver Hategekimana</dc:creator>
  <cp:lastModifiedBy>Claver Hategekimana</cp:lastModifiedBy>
  <dcterms:created xsi:type="dcterms:W3CDTF">2024-11-12T22:16:31Z</dcterms:created>
  <dcterms:modified xsi:type="dcterms:W3CDTF">2025-01-17T22:39:18Z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0x01010096C8FDF6570E4140A2EA902AD0E22EB4</vt:lpwstr>
  </property>
</Properties>
</file>